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18" i="1"/>
  <c r="D28" l="1"/>
  <c r="D13"/>
  <c r="D37" l="1"/>
  <c r="D8"/>
  <c r="D33"/>
</calcChain>
</file>

<file path=xl/sharedStrings.xml><?xml version="1.0" encoding="utf-8"?>
<sst xmlns="http://schemas.openxmlformats.org/spreadsheetml/2006/main" count="84" uniqueCount="47">
  <si>
    <t>Наименование</t>
  </si>
  <si>
    <t>Цвет</t>
  </si>
  <si>
    <t>Цена (р./м.кв.)</t>
  </si>
  <si>
    <t>-</t>
  </si>
  <si>
    <t>Кедр</t>
  </si>
  <si>
    <t>Орех</t>
  </si>
  <si>
    <t>Рябина</t>
  </si>
  <si>
    <t>Цена     (р./шт.)</t>
  </si>
  <si>
    <t xml:space="preserve"> Lux Угол внешний</t>
  </si>
  <si>
    <t xml:space="preserve"> Lux Угол внутренний</t>
  </si>
  <si>
    <t xml:space="preserve"> Lux J-профиль</t>
  </si>
  <si>
    <t xml:space="preserve"> Lux Н-профиль</t>
  </si>
  <si>
    <t xml:space="preserve"> Lux Финишный профиль</t>
  </si>
  <si>
    <t>Размер</t>
  </si>
  <si>
    <t>3000 мм</t>
  </si>
  <si>
    <t>240 х 3600 мм (S= 0,88 м.кв.)</t>
  </si>
  <si>
    <t>Миндаль</t>
  </si>
  <si>
    <t>360х3000 мм (S=0,93м.кв.)</t>
  </si>
  <si>
    <t>Кедровый орех</t>
  </si>
  <si>
    <t>Кокос</t>
  </si>
  <si>
    <t>Пекан</t>
  </si>
  <si>
    <t>Кешью</t>
  </si>
  <si>
    <t>Сайдинг Lux  BERGART</t>
  </si>
  <si>
    <t>285х1809 мм (S=0,52 м.кв.)</t>
  </si>
  <si>
    <t>300x3600 мм (S=1,1 м.кв.)</t>
  </si>
  <si>
    <t>Пломбир</t>
  </si>
  <si>
    <t>Каштан</t>
  </si>
  <si>
    <t>Береза</t>
  </si>
  <si>
    <t xml:space="preserve"> Стартовый профиль (пломбир)</t>
  </si>
  <si>
    <t>Соффит Lux Т4  с центральной перфорацией</t>
  </si>
  <si>
    <t>Сайдинг Lux ROCKY</t>
  </si>
  <si>
    <t>1,787*0285   (0,5 м.кв.)</t>
  </si>
  <si>
    <t xml:space="preserve"> BERGART  Угол внешний</t>
  </si>
  <si>
    <t xml:space="preserve"> ROCKY  Угол внешний</t>
  </si>
  <si>
    <t>Канадская береза</t>
  </si>
  <si>
    <t>Зрелый каштан</t>
  </si>
  <si>
    <t>254x3600 мм (S=0,94 м.кв.)</t>
  </si>
  <si>
    <t>LUX D5D (под дерево)</t>
  </si>
  <si>
    <t>LUX D6S (под дерево)</t>
  </si>
  <si>
    <t>LUX БлокХаус (под дерево)</t>
  </si>
  <si>
    <t>LUX Ёлочка D5C (под дерево)</t>
  </si>
  <si>
    <t xml:space="preserve">Орех </t>
  </si>
  <si>
    <t>253х3000 мм (S=0,76 м.кв.)</t>
  </si>
  <si>
    <t>Арахис</t>
  </si>
  <si>
    <t>в тон</t>
  </si>
  <si>
    <r>
      <t xml:space="preserve">                                   Сайдинг "DOCKE" серия LUX                             </t>
    </r>
    <r>
      <rPr>
        <b/>
        <sz val="14"/>
        <color theme="1"/>
        <rFont val="Calibri"/>
        <family val="2"/>
        <charset val="204"/>
        <scheme val="minor"/>
      </rPr>
      <t xml:space="preserve">  №5</t>
    </r>
  </si>
  <si>
    <t xml:space="preserve"> Lux стартовый BERGART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</si>
</sst>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14" fontId="1" fillId="0" borderId="0" xfId="0" applyNumberFormat="1" applyFont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6" xfId="0" applyFont="1" applyBorder="1"/>
    <xf numFmtId="0" fontId="2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2" fillId="0" borderId="9" xfId="0" applyFont="1" applyFill="1" applyBorder="1" applyAlignment="1">
      <alignment wrapText="1"/>
    </xf>
    <xf numFmtId="0" fontId="2" fillId="0" borderId="16" xfId="0" applyFont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6" xfId="0" applyBorder="1"/>
    <xf numFmtId="0" fontId="2" fillId="0" borderId="14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0" fillId="0" borderId="16" xfId="0" applyBorder="1"/>
    <xf numFmtId="0" fontId="2" fillId="0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3" fillId="0" borderId="3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8</xdr:row>
      <xdr:rowOff>1</xdr:rowOff>
    </xdr:from>
    <xdr:to>
      <xdr:col>0</xdr:col>
      <xdr:colOff>1895474</xdr:colOff>
      <xdr:row>11</xdr:row>
      <xdr:rowOff>47626</xdr:rowOff>
    </xdr:to>
    <xdr:pic>
      <xdr:nvPicPr>
        <xdr:cNvPr id="1025" name="Picture 1" descr="http://www.docke.ru/upload/iblock/26b/26ba3e6fcc7aedf51f3da1d5e0f6bc2b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914399" y="1457327"/>
          <a:ext cx="619125" cy="13430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1123950</xdr:colOff>
      <xdr:row>3</xdr:row>
      <xdr:rowOff>47625</xdr:rowOff>
    </xdr:from>
    <xdr:to>
      <xdr:col>0</xdr:col>
      <xdr:colOff>1885950</xdr:colOff>
      <xdr:row>5</xdr:row>
      <xdr:rowOff>0</xdr:rowOff>
    </xdr:to>
    <xdr:pic>
      <xdr:nvPicPr>
        <xdr:cNvPr id="6" name="Рисунок 5" descr="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3950" y="619125"/>
          <a:ext cx="7620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561975</xdr:colOff>
      <xdr:row>13</xdr:row>
      <xdr:rowOff>0</xdr:rowOff>
    </xdr:from>
    <xdr:to>
      <xdr:col>0</xdr:col>
      <xdr:colOff>1485900</xdr:colOff>
      <xdr:row>16</xdr:row>
      <xdr:rowOff>38100</xdr:rowOff>
    </xdr:to>
    <xdr:pic>
      <xdr:nvPicPr>
        <xdr:cNvPr id="7" name="Рисунок 6" descr="6f113a7fef212d6d186ce078a074ec9c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3529" r="17647" b="5505"/>
        <a:stretch>
          <a:fillRect/>
        </a:stretch>
      </xdr:blipFill>
      <xdr:spPr>
        <a:xfrm>
          <a:off x="561975" y="2771775"/>
          <a:ext cx="923925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514260</xdr:colOff>
      <xdr:row>32</xdr:row>
      <xdr:rowOff>190502</xdr:rowOff>
    </xdr:from>
    <xdr:to>
      <xdr:col>0</xdr:col>
      <xdr:colOff>1724025</xdr:colOff>
      <xdr:row>35</xdr:row>
      <xdr:rowOff>209551</xdr:rowOff>
    </xdr:to>
    <xdr:pic>
      <xdr:nvPicPr>
        <xdr:cNvPr id="1026" name="Picture 2" descr="https://apelsingroup.ru/upload/iblock/b16/bergard_pekan_2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260" y="6848477"/>
          <a:ext cx="1209765" cy="7143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561976</xdr:colOff>
      <xdr:row>28</xdr:row>
      <xdr:rowOff>1</xdr:rowOff>
    </xdr:from>
    <xdr:to>
      <xdr:col>0</xdr:col>
      <xdr:colOff>1714500</xdr:colOff>
      <xdr:row>31</xdr:row>
      <xdr:rowOff>142875</xdr:rowOff>
    </xdr:to>
    <xdr:pic>
      <xdr:nvPicPr>
        <xdr:cNvPr id="8" name="Рисунок 7" descr="Сайдинг Docke ROCKY  Кокос 627 ₽/шт.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6" y="5819776"/>
          <a:ext cx="1152524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657225</xdr:colOff>
      <xdr:row>23</xdr:row>
      <xdr:rowOff>47626</xdr:rowOff>
    </xdr:from>
    <xdr:to>
      <xdr:col>0</xdr:col>
      <xdr:colOff>1781174</xdr:colOff>
      <xdr:row>26</xdr:row>
      <xdr:rowOff>161925</xdr:rowOff>
    </xdr:to>
    <xdr:pic>
      <xdr:nvPicPr>
        <xdr:cNvPr id="2" name="Picture 1" descr="Виниловый сайдинг Docke (Дёке) люкс под дерево елочка D5С, Орех || Сайдинг  Docke Серия Елочка LUX D5С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" y="5105401"/>
          <a:ext cx="1123949" cy="6857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4</xdr:col>
      <xdr:colOff>723900</xdr:colOff>
      <xdr:row>3</xdr:row>
      <xdr:rowOff>92500</xdr:rowOff>
    </xdr:to>
    <xdr:pic>
      <xdr:nvPicPr>
        <xdr:cNvPr id="9" name="Рисунок 8" descr="шапка для прайсов 2023.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1"/>
          <a:ext cx="6619875" cy="663999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18</xdr:row>
      <xdr:rowOff>38101</xdr:rowOff>
    </xdr:from>
    <xdr:to>
      <xdr:col>0</xdr:col>
      <xdr:colOff>1733550</xdr:colOff>
      <xdr:row>21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00075" y="3762376"/>
          <a:ext cx="1133475" cy="6476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52"/>
  <sheetViews>
    <sheetView tabSelected="1" view="pageLayout" workbookViewId="0">
      <selection activeCell="E51" sqref="E51"/>
    </sheetView>
  </sheetViews>
  <sheetFormatPr defaultRowHeight="15"/>
  <cols>
    <col min="1" max="1" width="35.42578125" customWidth="1"/>
    <col min="2" max="2" width="18.28515625" customWidth="1"/>
    <col min="3" max="3" width="16.28515625" customWidth="1"/>
    <col min="4" max="4" width="12.42578125" customWidth="1"/>
    <col min="5" max="5" width="12.5703125" customWidth="1"/>
  </cols>
  <sheetData>
    <row r="5" spans="1:5" ht="22.5" customHeight="1">
      <c r="A5" s="59" t="s">
        <v>45</v>
      </c>
      <c r="B5" s="59"/>
      <c r="C5" s="59"/>
      <c r="D5" s="59"/>
      <c r="E5" s="59"/>
    </row>
    <row r="6" spans="1:5" ht="15" customHeight="1" thickBot="1">
      <c r="A6" s="2">
        <v>45175</v>
      </c>
      <c r="B6" s="1"/>
      <c r="C6" s="1"/>
      <c r="D6" s="1"/>
      <c r="E6" s="1"/>
    </row>
    <row r="7" spans="1:5" ht="30.75" customHeight="1" thickBot="1">
      <c r="A7" s="3" t="s">
        <v>0</v>
      </c>
      <c r="B7" s="4" t="s">
        <v>1</v>
      </c>
      <c r="C7" s="4" t="s">
        <v>13</v>
      </c>
      <c r="D7" s="65" t="s">
        <v>2</v>
      </c>
      <c r="E7" s="66" t="s">
        <v>7</v>
      </c>
    </row>
    <row r="8" spans="1:5" ht="15" customHeight="1">
      <c r="A8" s="34" t="s">
        <v>39</v>
      </c>
      <c r="B8" s="5" t="s">
        <v>4</v>
      </c>
      <c r="C8" s="47" t="s">
        <v>15</v>
      </c>
      <c r="D8" s="53">
        <f>E8/0.88</f>
        <v>664.77272727272725</v>
      </c>
      <c r="E8" s="50">
        <v>585</v>
      </c>
    </row>
    <row r="9" spans="1:5" ht="15" customHeight="1">
      <c r="A9" s="23"/>
      <c r="B9" s="24" t="s">
        <v>35</v>
      </c>
      <c r="C9" s="62"/>
      <c r="D9" s="54"/>
      <c r="E9" s="51"/>
    </row>
    <row r="10" spans="1:5" ht="15" customHeight="1">
      <c r="A10" s="23"/>
      <c r="B10" s="24" t="s">
        <v>34</v>
      </c>
      <c r="C10" s="62"/>
      <c r="D10" s="54"/>
      <c r="E10" s="51"/>
    </row>
    <row r="11" spans="1:5" ht="15" customHeight="1">
      <c r="A11" s="23"/>
      <c r="B11" s="25" t="s">
        <v>16</v>
      </c>
      <c r="C11" s="62"/>
      <c r="D11" s="54"/>
      <c r="E11" s="51"/>
    </row>
    <row r="12" spans="1:5" ht="15" customHeight="1" thickBot="1">
      <c r="A12" s="13"/>
      <c r="B12" s="6" t="s">
        <v>41</v>
      </c>
      <c r="C12" s="48"/>
      <c r="D12" s="54"/>
      <c r="E12" s="51"/>
    </row>
    <row r="13" spans="1:5" ht="15" customHeight="1">
      <c r="A13" s="28" t="s">
        <v>38</v>
      </c>
      <c r="B13" s="5" t="s">
        <v>4</v>
      </c>
      <c r="C13" s="47" t="s">
        <v>24</v>
      </c>
      <c r="D13" s="53">
        <f>E13/1.1</f>
        <v>663.63636363636363</v>
      </c>
      <c r="E13" s="50">
        <v>730</v>
      </c>
    </row>
    <row r="14" spans="1:5" ht="15" customHeight="1">
      <c r="A14" s="14"/>
      <c r="B14" s="24" t="s">
        <v>35</v>
      </c>
      <c r="C14" s="48"/>
      <c r="D14" s="54"/>
      <c r="E14" s="51"/>
    </row>
    <row r="15" spans="1:5" ht="15" customHeight="1">
      <c r="A15" s="14"/>
      <c r="B15" s="24" t="s">
        <v>34</v>
      </c>
      <c r="C15" s="48"/>
      <c r="D15" s="54"/>
      <c r="E15" s="51"/>
    </row>
    <row r="16" spans="1:5" ht="15" customHeight="1">
      <c r="A16" s="7"/>
      <c r="B16" s="25" t="s">
        <v>16</v>
      </c>
      <c r="C16" s="48"/>
      <c r="D16" s="54"/>
      <c r="E16" s="51"/>
    </row>
    <row r="17" spans="1:5" ht="15" customHeight="1" thickBot="1">
      <c r="A17" s="7"/>
      <c r="B17" s="25" t="s">
        <v>41</v>
      </c>
      <c r="C17" s="48"/>
      <c r="D17" s="54"/>
      <c r="E17" s="51"/>
    </row>
    <row r="18" spans="1:5" ht="15" customHeight="1">
      <c r="A18" s="35" t="s">
        <v>37</v>
      </c>
      <c r="B18" s="5" t="s">
        <v>4</v>
      </c>
      <c r="C18" s="47" t="s">
        <v>42</v>
      </c>
      <c r="D18" s="53">
        <f>E18/0.76</f>
        <v>671.0526315789474</v>
      </c>
      <c r="E18" s="50">
        <v>510</v>
      </c>
    </row>
    <row r="19" spans="1:5" ht="15" customHeight="1">
      <c r="A19" s="12"/>
      <c r="B19" s="24" t="s">
        <v>35</v>
      </c>
      <c r="C19" s="48"/>
      <c r="D19" s="54"/>
      <c r="E19" s="51"/>
    </row>
    <row r="20" spans="1:5" ht="15" customHeight="1">
      <c r="A20" s="12"/>
      <c r="B20" s="24" t="s">
        <v>34</v>
      </c>
      <c r="C20" s="48"/>
      <c r="D20" s="54"/>
      <c r="E20" s="51"/>
    </row>
    <row r="21" spans="1:5" ht="15" customHeight="1">
      <c r="A21" s="12"/>
      <c r="B21" s="25" t="s">
        <v>16</v>
      </c>
      <c r="C21" s="48"/>
      <c r="D21" s="54"/>
      <c r="E21" s="51"/>
    </row>
    <row r="22" spans="1:5" ht="15" customHeight="1" thickBot="1">
      <c r="A22" s="12"/>
      <c r="B22" s="25" t="s">
        <v>41</v>
      </c>
      <c r="C22" s="49"/>
      <c r="D22" s="54"/>
      <c r="E22" s="52"/>
    </row>
    <row r="23" spans="1:5" ht="15" customHeight="1">
      <c r="A23" s="28" t="s">
        <v>40</v>
      </c>
      <c r="B23" s="5" t="s">
        <v>4</v>
      </c>
      <c r="C23" s="47" t="s">
        <v>36</v>
      </c>
      <c r="D23" s="53">
        <v>654</v>
      </c>
      <c r="E23" s="50">
        <v>615</v>
      </c>
    </row>
    <row r="24" spans="1:5" ht="15" customHeight="1">
      <c r="A24" s="18"/>
      <c r="B24" s="24" t="s">
        <v>35</v>
      </c>
      <c r="C24" s="48"/>
      <c r="D24" s="54"/>
      <c r="E24" s="51"/>
    </row>
    <row r="25" spans="1:5" ht="15" customHeight="1">
      <c r="A25" s="30"/>
      <c r="B25" s="24" t="s">
        <v>34</v>
      </c>
      <c r="C25" s="48"/>
      <c r="D25" s="54"/>
      <c r="E25" s="51"/>
    </row>
    <row r="26" spans="1:5" ht="15" customHeight="1">
      <c r="A26" s="30"/>
      <c r="B26" s="25" t="s">
        <v>16</v>
      </c>
      <c r="C26" s="48"/>
      <c r="D26" s="54"/>
      <c r="E26" s="51"/>
    </row>
    <row r="27" spans="1:5" ht="15" customHeight="1" thickBot="1">
      <c r="A27" s="31"/>
      <c r="B27" s="6" t="s">
        <v>41</v>
      </c>
      <c r="C27" s="49"/>
      <c r="D27" s="58"/>
      <c r="E27" s="52"/>
    </row>
    <row r="28" spans="1:5" ht="16.5" customHeight="1">
      <c r="A28" s="36" t="s">
        <v>30</v>
      </c>
      <c r="B28" s="5" t="s">
        <v>20</v>
      </c>
      <c r="C28" s="47" t="s">
        <v>31</v>
      </c>
      <c r="D28" s="53">
        <f>E28/0.5</f>
        <v>960</v>
      </c>
      <c r="E28" s="50">
        <v>480</v>
      </c>
    </row>
    <row r="29" spans="1:5" ht="16.5" customHeight="1">
      <c r="A29" s="30"/>
      <c r="B29" s="25" t="s">
        <v>18</v>
      </c>
      <c r="C29" s="48"/>
      <c r="D29" s="54"/>
      <c r="E29" s="51"/>
    </row>
    <row r="30" spans="1:5" ht="16.5" customHeight="1">
      <c r="A30" s="33"/>
      <c r="B30" s="25" t="s">
        <v>19</v>
      </c>
      <c r="C30" s="48"/>
      <c r="D30" s="54"/>
      <c r="E30" s="51"/>
    </row>
    <row r="31" spans="1:5" ht="16.5" customHeight="1">
      <c r="A31" s="30"/>
      <c r="B31" s="25" t="s">
        <v>21</v>
      </c>
      <c r="C31" s="48"/>
      <c r="D31" s="54"/>
      <c r="E31" s="51"/>
    </row>
    <row r="32" spans="1:5" ht="16.5" customHeight="1" thickBot="1">
      <c r="A32" s="31"/>
      <c r="B32" s="6" t="s">
        <v>43</v>
      </c>
      <c r="C32" s="49"/>
      <c r="D32" s="58"/>
      <c r="E32" s="52"/>
    </row>
    <row r="33" spans="1:5" ht="17.25" customHeight="1">
      <c r="A33" s="28" t="s">
        <v>22</v>
      </c>
      <c r="B33" s="37" t="s">
        <v>18</v>
      </c>
      <c r="C33" s="47" t="s">
        <v>23</v>
      </c>
      <c r="D33" s="53">
        <f>E33/0.52</f>
        <v>942.30769230769226</v>
      </c>
      <c r="E33" s="50">
        <v>490</v>
      </c>
    </row>
    <row r="34" spans="1:5" ht="16.5" customHeight="1">
      <c r="A34" s="18"/>
      <c r="B34" s="25" t="s">
        <v>19</v>
      </c>
      <c r="C34" s="48"/>
      <c r="D34" s="54"/>
      <c r="E34" s="51"/>
    </row>
    <row r="35" spans="1:5" ht="21" customHeight="1">
      <c r="A35" s="18"/>
      <c r="B35" s="25" t="s">
        <v>20</v>
      </c>
      <c r="C35" s="48"/>
      <c r="D35" s="54"/>
      <c r="E35" s="51"/>
    </row>
    <row r="36" spans="1:5" ht="21" customHeight="1" thickBot="1">
      <c r="A36" s="29"/>
      <c r="B36" s="38" t="s">
        <v>21</v>
      </c>
      <c r="C36" s="49"/>
      <c r="D36" s="58"/>
      <c r="E36" s="52"/>
    </row>
    <row r="37" spans="1:5" ht="18" customHeight="1">
      <c r="A37" s="63" t="s">
        <v>29</v>
      </c>
      <c r="B37" s="15" t="s">
        <v>16</v>
      </c>
      <c r="C37" s="47" t="s">
        <v>17</v>
      </c>
      <c r="D37" s="53">
        <f>E37/0.93</f>
        <v>940.86021505376334</v>
      </c>
      <c r="E37" s="50">
        <v>875</v>
      </c>
    </row>
    <row r="38" spans="1:5" ht="18" customHeight="1">
      <c r="A38" s="64"/>
      <c r="B38" s="25" t="s">
        <v>35</v>
      </c>
      <c r="C38" s="48"/>
      <c r="D38" s="54"/>
      <c r="E38" s="51"/>
    </row>
    <row r="39" spans="1:5" ht="18" customHeight="1">
      <c r="A39" s="64"/>
      <c r="B39" s="25" t="s">
        <v>34</v>
      </c>
      <c r="C39" s="48"/>
      <c r="D39" s="54"/>
      <c r="E39" s="51"/>
    </row>
    <row r="40" spans="1:5" ht="16.5" customHeight="1">
      <c r="A40" s="64"/>
      <c r="B40" s="32" t="s">
        <v>5</v>
      </c>
      <c r="C40" s="48"/>
      <c r="D40" s="54"/>
      <c r="E40" s="51"/>
    </row>
    <row r="41" spans="1:5" ht="16.5" customHeight="1">
      <c r="A41" s="64"/>
      <c r="B41" s="32" t="s">
        <v>4</v>
      </c>
      <c r="C41" s="48"/>
      <c r="D41" s="54"/>
      <c r="E41" s="51"/>
    </row>
    <row r="42" spans="1:5" ht="16.5" customHeight="1" thickBot="1">
      <c r="A42" s="64"/>
      <c r="B42" s="41" t="s">
        <v>6</v>
      </c>
      <c r="C42" s="48"/>
      <c r="D42" s="54"/>
      <c r="E42" s="51"/>
    </row>
    <row r="43" spans="1:5" ht="14.25" customHeight="1">
      <c r="A43" s="16" t="s">
        <v>8</v>
      </c>
      <c r="B43" s="44" t="s">
        <v>16</v>
      </c>
      <c r="C43" s="9" t="s">
        <v>14</v>
      </c>
      <c r="D43" s="60" t="s">
        <v>3</v>
      </c>
      <c r="E43" s="17">
        <v>1145</v>
      </c>
    </row>
    <row r="44" spans="1:5" ht="14.25" customHeight="1">
      <c r="A44" s="8" t="s">
        <v>9</v>
      </c>
      <c r="B44" s="42" t="s">
        <v>5</v>
      </c>
      <c r="C44" s="11" t="s">
        <v>14</v>
      </c>
      <c r="D44" s="61"/>
      <c r="E44" s="10">
        <v>1035</v>
      </c>
    </row>
    <row r="45" spans="1:5" ht="14.25" customHeight="1">
      <c r="A45" s="8" t="s">
        <v>10</v>
      </c>
      <c r="B45" s="42" t="s">
        <v>4</v>
      </c>
      <c r="C45" s="11" t="s">
        <v>14</v>
      </c>
      <c r="D45" s="61"/>
      <c r="E45" s="10">
        <v>375</v>
      </c>
    </row>
    <row r="46" spans="1:5" ht="14.25" customHeight="1">
      <c r="A46" s="8" t="s">
        <v>11</v>
      </c>
      <c r="B46" s="42" t="s">
        <v>26</v>
      </c>
      <c r="C46" s="11" t="s">
        <v>14</v>
      </c>
      <c r="D46" s="61"/>
      <c r="E46" s="10">
        <v>1050</v>
      </c>
    </row>
    <row r="47" spans="1:5" ht="14.25" customHeight="1">
      <c r="A47" s="8" t="s">
        <v>12</v>
      </c>
      <c r="B47" s="43" t="s">
        <v>27</v>
      </c>
      <c r="C47" s="11" t="s">
        <v>14</v>
      </c>
      <c r="D47" s="61"/>
      <c r="E47" s="10">
        <v>380</v>
      </c>
    </row>
    <row r="48" spans="1:5" ht="14.25" customHeight="1">
      <c r="A48" s="46" t="s">
        <v>28</v>
      </c>
      <c r="B48" s="43" t="s">
        <v>25</v>
      </c>
      <c r="C48" s="11" t="s">
        <v>14</v>
      </c>
      <c r="D48" s="61"/>
      <c r="E48" s="10">
        <v>235</v>
      </c>
    </row>
    <row r="49" spans="1:5" ht="14.25" customHeight="1">
      <c r="A49" s="39" t="s">
        <v>33</v>
      </c>
      <c r="B49" s="55" t="s">
        <v>44</v>
      </c>
      <c r="C49" s="40" t="s">
        <v>14</v>
      </c>
      <c r="D49" s="57" t="s">
        <v>3</v>
      </c>
      <c r="E49" s="27">
        <v>300</v>
      </c>
    </row>
    <row r="50" spans="1:5" ht="15.75" customHeight="1">
      <c r="A50" s="39" t="s">
        <v>32</v>
      </c>
      <c r="B50" s="56"/>
      <c r="C50" s="40" t="s">
        <v>14</v>
      </c>
      <c r="D50" s="57"/>
      <c r="E50" s="26">
        <v>300</v>
      </c>
    </row>
    <row r="51" spans="1:5" ht="16.5" customHeight="1" thickBot="1">
      <c r="A51" s="19" t="s">
        <v>46</v>
      </c>
      <c r="B51" s="45" t="s">
        <v>44</v>
      </c>
      <c r="C51" s="20" t="s">
        <v>14</v>
      </c>
      <c r="D51" s="21" t="s">
        <v>3</v>
      </c>
      <c r="E51" s="22">
        <v>450</v>
      </c>
    </row>
    <row r="52" spans="1:5" ht="18" customHeight="1"/>
  </sheetData>
  <mergeCells count="26">
    <mergeCell ref="A5:E5"/>
    <mergeCell ref="D43:D48"/>
    <mergeCell ref="C8:C12"/>
    <mergeCell ref="C13:C17"/>
    <mergeCell ref="D13:D17"/>
    <mergeCell ref="E13:E17"/>
    <mergeCell ref="A37:A42"/>
    <mergeCell ref="C37:C42"/>
    <mergeCell ref="D37:D42"/>
    <mergeCell ref="E37:E42"/>
    <mergeCell ref="D8:D12"/>
    <mergeCell ref="E8:E12"/>
    <mergeCell ref="C33:C36"/>
    <mergeCell ref="D28:D32"/>
    <mergeCell ref="E28:E32"/>
    <mergeCell ref="C28:C32"/>
    <mergeCell ref="C18:C22"/>
    <mergeCell ref="E18:E22"/>
    <mergeCell ref="D18:D22"/>
    <mergeCell ref="B49:B50"/>
    <mergeCell ref="D49:D50"/>
    <mergeCell ref="E33:E36"/>
    <mergeCell ref="D33:D36"/>
    <mergeCell ref="C23:C27"/>
    <mergeCell ref="D23:D27"/>
    <mergeCell ref="E23:E27"/>
  </mergeCells>
  <pageMargins left="0.39370078740157483" right="0.39370078740157483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Image&amp;Matros™</dc:creator>
  <cp:lastModifiedBy>user</cp:lastModifiedBy>
  <cp:lastPrinted>2022-10-11T07:01:33Z</cp:lastPrinted>
  <dcterms:created xsi:type="dcterms:W3CDTF">2016-06-15T08:54:15Z</dcterms:created>
  <dcterms:modified xsi:type="dcterms:W3CDTF">2023-09-06T06:15:01Z</dcterms:modified>
</cp:coreProperties>
</file>